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miktom\Desktop\podklad\"/>
    </mc:Choice>
  </mc:AlternateContent>
  <bookViews>
    <workbookView xWindow="0" yWindow="0" windowWidth="28770" windowHeight="12000" firstSheet="1" activeTab="3"/>
  </bookViews>
  <sheets>
    <sheet name="List1" sheetId="1" state="hidden" r:id="rId1"/>
    <sheet name="Muži" sheetId="2" r:id="rId2"/>
    <sheet name="Ženy" sheetId="3" r:id="rId3"/>
    <sheet name="Celkem" sheetId="5" r:id="rId4"/>
  </sheets>
  <definedNames>
    <definedName name="_xlnm.Print_Area" localSheetId="3">Celkem!$A$1:$I$56</definedName>
    <definedName name="_xlnm.Print_Area" localSheetId="1">Muži!$A$1:$I$56</definedName>
    <definedName name="_xlnm.Print_Area" localSheetId="2">Ženy!$A$1:$I$56</definedName>
  </definedNames>
  <calcPr calcId="162913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6" i="1"/>
  <c r="H3" i="1"/>
  <c r="H2" i="1"/>
  <c r="H4" i="1"/>
  <c r="H5" i="1"/>
  <c r="H6" i="1"/>
  <c r="H7" i="1"/>
  <c r="H8" i="1"/>
  <c r="H9" i="1"/>
  <c r="H10" i="1"/>
  <c r="H11" i="1"/>
  <c r="H12" i="1"/>
  <c r="H13" i="1"/>
  <c r="H14" i="1"/>
  <c r="H15" i="1"/>
  <c r="H32" i="1"/>
  <c r="H34" i="1"/>
  <c r="H35" i="1"/>
  <c r="H36" i="1"/>
  <c r="H37" i="1"/>
  <c r="H38" i="1"/>
  <c r="H39" i="1"/>
  <c r="H40" i="1"/>
  <c r="H41" i="1"/>
  <c r="H42" i="1"/>
  <c r="H43" i="1"/>
  <c r="H44" i="1"/>
  <c r="H1" i="1"/>
</calcChain>
</file>

<file path=xl/sharedStrings.xml><?xml version="1.0" encoding="utf-8"?>
<sst xmlns="http://schemas.openxmlformats.org/spreadsheetml/2006/main" count="290" uniqueCount="61">
  <si>
    <t>A63.0 Anogenitální (venerické) bradavice</t>
  </si>
  <si>
    <t>B97.7 Papillomavirus j ako příčina nemoci zařazené do j iných kapitol</t>
  </si>
  <si>
    <t>N87 Dysplázie hrdla děložního</t>
  </si>
  <si>
    <t>N87.0 Mírná cervikální dysplázie</t>
  </si>
  <si>
    <t>N87.1 Střední cervikální dysplázie</t>
  </si>
  <si>
    <t>N87.2 Těžká cervikální dysplázie nezařazená j inde</t>
  </si>
  <si>
    <t>N87.9 Dysplázie hrdla děložního NS</t>
  </si>
  <si>
    <t>N89.0 Mírná vaginální dysplázie</t>
  </si>
  <si>
    <t>N89.1 Střední vaginální dysplázie</t>
  </si>
  <si>
    <t>N89.2 Těžká vaginální dysplázie nezařazená j inde</t>
  </si>
  <si>
    <t>N89.3 Dysplázie pochvy NS</t>
  </si>
  <si>
    <t>N90.0 Mírná vulvární dysplázie</t>
  </si>
  <si>
    <t>N90.1 Střední vulvární dysplázie nezařazená j inde</t>
  </si>
  <si>
    <t>N90.2 Těžká vulvární dysplázie nezařazená j inde</t>
  </si>
  <si>
    <t>N90.3 Dysplázie vulvy NS</t>
  </si>
  <si>
    <t>C01 Zhoubný novotvar kořene j azyka</t>
  </si>
  <si>
    <t>C02 Zhoubný novotvar j iných a neurčených částí j azyka</t>
  </si>
  <si>
    <t>C03 Zhoubný novotvar dásně – gingivy</t>
  </si>
  <si>
    <t>C04 Zhoubný novotvar ústní spodiny</t>
  </si>
  <si>
    <t>C05 Zhoubný novotvar patra</t>
  </si>
  <si>
    <t>C06 Zhoubný novotvar j iných a neurčených částí úst</t>
  </si>
  <si>
    <t>C07 Zhoubný novotvar příušní (parotické) žlázy</t>
  </si>
  <si>
    <t>C08 Zhoubný novotvar j iných a neurčených slinných žláz</t>
  </si>
  <si>
    <t>C09 Zhoubný novotvar mandle (tonzily)</t>
  </si>
  <si>
    <t>C10 Zhoubný novotvar ústní části hltanu – orofaryngu</t>
  </si>
  <si>
    <t>C21 Zhoubný novotvar řiti a řitního kanálu</t>
  </si>
  <si>
    <t>C32 Zhoubný novotvar hrtanu</t>
  </si>
  <si>
    <t>C51 Zhoubný novotvar vulvy</t>
  </si>
  <si>
    <t>C52 Zhoubný novotvar pochvy (vaginy)</t>
  </si>
  <si>
    <t>C53 Zhoubný novotvar hrdla děložního [cervicis uteri]</t>
  </si>
  <si>
    <t>C60 Zhoubný novotvar pyje</t>
  </si>
  <si>
    <t>D01.3 Řiť a řitní kanál</t>
  </si>
  <si>
    <t>D06 Karcinom i n situ hrdla děložního</t>
  </si>
  <si>
    <t>D07.1 Vulva</t>
  </si>
  <si>
    <t>D07.2 Pochva</t>
  </si>
  <si>
    <t>D07.4 Penis</t>
  </si>
  <si>
    <t>D10.5 Jiné části orofaryngu</t>
  </si>
  <si>
    <t>D10.6 Nosohltan [nasopharynx]</t>
  </si>
  <si>
    <t>D10.7 Hypofarynx</t>
  </si>
  <si>
    <t>D10.9 Hltan NS</t>
  </si>
  <si>
    <t>D14.1 Hrtan</t>
  </si>
  <si>
    <t>D14.2 Průdušnice</t>
  </si>
  <si>
    <t>D14.3 Průduška a plíce</t>
  </si>
  <si>
    <t>D14.4 Dýchací soustava NS</t>
  </si>
  <si>
    <t>Počet ukončených dávkových případů DPN</t>
  </si>
  <si>
    <t>Součet dnů trvání ukončených dávkových případů DPN</t>
  </si>
  <si>
    <t>Průměrná délka trvání ukončených dávkových případů DPN</t>
  </si>
  <si>
    <t>Počet ukončených případů DPN</t>
  </si>
  <si>
    <t>Součet dnů trvání ukončených případů DPN</t>
  </si>
  <si>
    <t>Průměrná délka trvání ukončených případů DPN</t>
  </si>
  <si>
    <t>Zdroj: ČSSZ</t>
  </si>
  <si>
    <t xml:space="preserve">Pozn.: </t>
  </si>
  <si>
    <t xml:space="preserve">2)  V praxi se stává, že lékaři zadávají diagnózy, jak v třímístné, tak v čtyřmístné klasifikaci, tudíž třímístná klasifikace neobsahuje vždy jen souhrn za celou kategorii a čtyřmístná klasifikace nemusí naopak zahrnout všechny případy. </t>
  </si>
  <si>
    <t>1) Dávka nemocenská se vyplácí od 15. dne trvání DPN a průměr je uveden z celkové částky za celou dobu trvání případu.</t>
  </si>
  <si>
    <r>
      <t xml:space="preserve">jednotlivé diagnózy </t>
    </r>
    <r>
      <rPr>
        <vertAlign val="superscript"/>
        <sz val="10"/>
        <rFont val="Tahoma"/>
        <family val="2"/>
        <charset val="238"/>
      </rPr>
      <t>2)</t>
    </r>
  </si>
  <si>
    <r>
      <t>celé kategorie</t>
    </r>
    <r>
      <rPr>
        <vertAlign val="superscript"/>
        <sz val="10"/>
        <rFont val="Tahoma"/>
        <family val="2"/>
        <charset val="238"/>
      </rPr>
      <t xml:space="preserve"> 2)</t>
    </r>
  </si>
  <si>
    <t>C48</t>
  </si>
  <si>
    <t>C56</t>
  </si>
  <si>
    <t>C57</t>
  </si>
  <si>
    <t>C570</t>
  </si>
  <si>
    <r>
      <t xml:space="preserve">Průměrná celková výše vyplacené dávky nemocenská </t>
    </r>
    <r>
      <rPr>
        <b/>
        <vertAlign val="superscript"/>
        <sz val="10"/>
        <color theme="0"/>
        <rFont val="Tahoma"/>
        <family val="2"/>
        <charset val="238"/>
      </rPr>
      <t>1)</t>
    </r>
    <r>
      <rPr>
        <b/>
        <sz val="10"/>
        <color theme="0"/>
        <rFont val="Tahoma"/>
        <family val="2"/>
        <charset val="238"/>
      </rPr>
      <t xml:space="preserve">
 (v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</si>
</sst>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b/>
      <vertAlign val="superscript"/>
      <sz val="10"/>
      <color theme="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3" xfId="0" applyNumberFormat="1" applyBorder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3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4" xfId="0" applyNumberFormat="1" applyBorder="1"/>
    <xf numFmtId="3" fontId="0" fillId="0" borderId="4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2" fillId="3" borderId="6" xfId="0" applyNumberFormat="1" applyFont="1" applyFill="1" applyBorder="1" applyAlignment="1">
      <alignment horizontal="left" vertical="center"/>
    </xf>
    <xf numFmtId="3" fontId="2" fillId="3" borderId="7" xfId="0" applyNumberFormat="1" applyFont="1" applyFill="1" applyBorder="1" applyAlignment="1">
      <alignment horizontal="left" vertical="center"/>
    </xf>
    <xf numFmtId="3" fontId="2" fillId="3" borderId="8" xfId="0" applyNumberFormat="1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vertical="center"/>
    </xf>
    <xf numFmtId="3" fontId="2" fillId="3" borderId="8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3" borderId="7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5" workbookViewId="0">
      <selection sqref="A1:A44"/>
    </sheetView>
  </sheetViews>
  <sheetFormatPr defaultRowHeight="12.75" x14ac:dyDescent="0.2"/>
  <sheetData>
    <row r="1" spans="1:8" x14ac:dyDescent="0.2">
      <c r="A1" t="s">
        <v>0</v>
      </c>
      <c r="H1" t="str">
        <f>MID(A1,1,5)</f>
        <v>A63.0</v>
      </c>
    </row>
    <row r="2" spans="1:8" x14ac:dyDescent="0.2">
      <c r="A2" t="s">
        <v>1</v>
      </c>
      <c r="H2" t="str">
        <f t="shared" ref="H2:H44" si="0">MID(A2,1,5)</f>
        <v>B97.7</v>
      </c>
    </row>
    <row r="3" spans="1:8" x14ac:dyDescent="0.2">
      <c r="A3" t="s">
        <v>2</v>
      </c>
      <c r="H3" t="str">
        <f>MID(A3,1,4)</f>
        <v xml:space="preserve">N87 </v>
      </c>
    </row>
    <row r="4" spans="1:8" x14ac:dyDescent="0.2">
      <c r="A4" t="s">
        <v>3</v>
      </c>
      <c r="H4" t="str">
        <f t="shared" si="0"/>
        <v>N87.0</v>
      </c>
    </row>
    <row r="5" spans="1:8" x14ac:dyDescent="0.2">
      <c r="A5" t="s">
        <v>4</v>
      </c>
      <c r="H5" t="str">
        <f t="shared" si="0"/>
        <v>N87.1</v>
      </c>
    </row>
    <row r="6" spans="1:8" x14ac:dyDescent="0.2">
      <c r="A6" t="s">
        <v>5</v>
      </c>
      <c r="H6" t="str">
        <f t="shared" si="0"/>
        <v>N87.2</v>
      </c>
    </row>
    <row r="7" spans="1:8" x14ac:dyDescent="0.2">
      <c r="A7" t="s">
        <v>6</v>
      </c>
      <c r="H7" t="str">
        <f t="shared" si="0"/>
        <v>N87.9</v>
      </c>
    </row>
    <row r="8" spans="1:8" x14ac:dyDescent="0.2">
      <c r="A8" t="s">
        <v>7</v>
      </c>
      <c r="H8" t="str">
        <f t="shared" si="0"/>
        <v>N89.0</v>
      </c>
    </row>
    <row r="9" spans="1:8" x14ac:dyDescent="0.2">
      <c r="A9" t="s">
        <v>8</v>
      </c>
      <c r="H9" t="str">
        <f t="shared" si="0"/>
        <v>N89.1</v>
      </c>
    </row>
    <row r="10" spans="1:8" x14ac:dyDescent="0.2">
      <c r="A10" t="s">
        <v>9</v>
      </c>
      <c r="H10" t="str">
        <f t="shared" si="0"/>
        <v>N89.2</v>
      </c>
    </row>
    <row r="11" spans="1:8" x14ac:dyDescent="0.2">
      <c r="A11" t="s">
        <v>10</v>
      </c>
      <c r="H11" t="str">
        <f t="shared" si="0"/>
        <v>N89.3</v>
      </c>
    </row>
    <row r="12" spans="1:8" x14ac:dyDescent="0.2">
      <c r="A12" t="s">
        <v>11</v>
      </c>
      <c r="H12" t="str">
        <f t="shared" si="0"/>
        <v>N90.0</v>
      </c>
    </row>
    <row r="13" spans="1:8" x14ac:dyDescent="0.2">
      <c r="A13" t="s">
        <v>12</v>
      </c>
      <c r="H13" t="str">
        <f t="shared" si="0"/>
        <v>N90.1</v>
      </c>
    </row>
    <row r="14" spans="1:8" x14ac:dyDescent="0.2">
      <c r="A14" t="s">
        <v>13</v>
      </c>
      <c r="H14" t="str">
        <f t="shared" si="0"/>
        <v>N90.2</v>
      </c>
    </row>
    <row r="15" spans="1:8" x14ac:dyDescent="0.2">
      <c r="A15" t="s">
        <v>14</v>
      </c>
      <c r="H15" t="str">
        <f t="shared" si="0"/>
        <v>N90.3</v>
      </c>
    </row>
    <row r="16" spans="1:8" x14ac:dyDescent="0.2">
      <c r="A16" t="s">
        <v>15</v>
      </c>
      <c r="H16" t="str">
        <f>MID(A16,1,4)</f>
        <v xml:space="preserve">C01 </v>
      </c>
    </row>
    <row r="17" spans="1:8" x14ac:dyDescent="0.2">
      <c r="A17" t="s">
        <v>16</v>
      </c>
      <c r="H17" t="str">
        <f t="shared" ref="H17:H31" si="1">MID(A17,1,4)</f>
        <v xml:space="preserve">C02 </v>
      </c>
    </row>
    <row r="18" spans="1:8" x14ac:dyDescent="0.2">
      <c r="A18" t="s">
        <v>17</v>
      </c>
      <c r="H18" t="str">
        <f t="shared" si="1"/>
        <v xml:space="preserve">C03 </v>
      </c>
    </row>
    <row r="19" spans="1:8" x14ac:dyDescent="0.2">
      <c r="A19" t="s">
        <v>18</v>
      </c>
      <c r="H19" t="str">
        <f t="shared" si="1"/>
        <v xml:space="preserve">C04 </v>
      </c>
    </row>
    <row r="20" spans="1:8" x14ac:dyDescent="0.2">
      <c r="A20" t="s">
        <v>19</v>
      </c>
      <c r="H20" t="str">
        <f t="shared" si="1"/>
        <v xml:space="preserve">C05 </v>
      </c>
    </row>
    <row r="21" spans="1:8" x14ac:dyDescent="0.2">
      <c r="A21" t="s">
        <v>20</v>
      </c>
      <c r="H21" t="str">
        <f t="shared" si="1"/>
        <v xml:space="preserve">C06 </v>
      </c>
    </row>
    <row r="22" spans="1:8" x14ac:dyDescent="0.2">
      <c r="A22" t="s">
        <v>21</v>
      </c>
      <c r="H22" t="str">
        <f t="shared" si="1"/>
        <v xml:space="preserve">C07 </v>
      </c>
    </row>
    <row r="23" spans="1:8" x14ac:dyDescent="0.2">
      <c r="A23" t="s">
        <v>22</v>
      </c>
      <c r="H23" t="str">
        <f t="shared" si="1"/>
        <v xml:space="preserve">C08 </v>
      </c>
    </row>
    <row r="24" spans="1:8" x14ac:dyDescent="0.2">
      <c r="A24" t="s">
        <v>23</v>
      </c>
      <c r="H24" t="str">
        <f t="shared" si="1"/>
        <v xml:space="preserve">C09 </v>
      </c>
    </row>
    <row r="25" spans="1:8" x14ac:dyDescent="0.2">
      <c r="A25" t="s">
        <v>24</v>
      </c>
      <c r="H25" t="str">
        <f t="shared" si="1"/>
        <v xml:space="preserve">C10 </v>
      </c>
    </row>
    <row r="26" spans="1:8" x14ac:dyDescent="0.2">
      <c r="A26" t="s">
        <v>25</v>
      </c>
      <c r="H26" t="str">
        <f t="shared" si="1"/>
        <v xml:space="preserve">C21 </v>
      </c>
    </row>
    <row r="27" spans="1:8" x14ac:dyDescent="0.2">
      <c r="A27" t="s">
        <v>26</v>
      </c>
      <c r="H27" t="str">
        <f t="shared" si="1"/>
        <v xml:space="preserve">C32 </v>
      </c>
    </row>
    <row r="28" spans="1:8" x14ac:dyDescent="0.2">
      <c r="A28" t="s">
        <v>27</v>
      </c>
      <c r="H28" t="str">
        <f t="shared" si="1"/>
        <v xml:space="preserve">C51 </v>
      </c>
    </row>
    <row r="29" spans="1:8" x14ac:dyDescent="0.2">
      <c r="A29" t="s">
        <v>28</v>
      </c>
      <c r="H29" t="str">
        <f t="shared" si="1"/>
        <v xml:space="preserve">C52 </v>
      </c>
    </row>
    <row r="30" spans="1:8" x14ac:dyDescent="0.2">
      <c r="A30" t="s">
        <v>29</v>
      </c>
      <c r="H30" t="str">
        <f t="shared" si="1"/>
        <v xml:space="preserve">C53 </v>
      </c>
    </row>
    <row r="31" spans="1:8" x14ac:dyDescent="0.2">
      <c r="A31" t="s">
        <v>30</v>
      </c>
      <c r="H31" t="str">
        <f t="shared" si="1"/>
        <v xml:space="preserve">C60 </v>
      </c>
    </row>
    <row r="32" spans="1:8" x14ac:dyDescent="0.2">
      <c r="A32" t="s">
        <v>31</v>
      </c>
      <c r="H32" t="str">
        <f t="shared" si="0"/>
        <v>D01.3</v>
      </c>
    </row>
    <row r="33" spans="1:8" x14ac:dyDescent="0.2">
      <c r="A33" t="s">
        <v>32</v>
      </c>
      <c r="H33" t="str">
        <f>MID(A33,1,4)</f>
        <v xml:space="preserve">D06 </v>
      </c>
    </row>
    <row r="34" spans="1:8" x14ac:dyDescent="0.2">
      <c r="A34" t="s">
        <v>33</v>
      </c>
      <c r="H34" t="str">
        <f t="shared" si="0"/>
        <v>D07.1</v>
      </c>
    </row>
    <row r="35" spans="1:8" x14ac:dyDescent="0.2">
      <c r="A35" t="s">
        <v>34</v>
      </c>
      <c r="H35" t="str">
        <f t="shared" si="0"/>
        <v>D07.2</v>
      </c>
    </row>
    <row r="36" spans="1:8" x14ac:dyDescent="0.2">
      <c r="A36" t="s">
        <v>35</v>
      </c>
      <c r="H36" t="str">
        <f t="shared" si="0"/>
        <v>D07.4</v>
      </c>
    </row>
    <row r="37" spans="1:8" x14ac:dyDescent="0.2">
      <c r="A37" t="s">
        <v>36</v>
      </c>
      <c r="H37" t="str">
        <f t="shared" si="0"/>
        <v>D10.5</v>
      </c>
    </row>
    <row r="38" spans="1:8" x14ac:dyDescent="0.2">
      <c r="A38" t="s">
        <v>37</v>
      </c>
      <c r="H38" t="str">
        <f t="shared" si="0"/>
        <v>D10.6</v>
      </c>
    </row>
    <row r="39" spans="1:8" x14ac:dyDescent="0.2">
      <c r="A39" t="s">
        <v>38</v>
      </c>
      <c r="H39" t="str">
        <f t="shared" si="0"/>
        <v>D10.7</v>
      </c>
    </row>
    <row r="40" spans="1:8" x14ac:dyDescent="0.2">
      <c r="A40" t="s">
        <v>39</v>
      </c>
      <c r="H40" t="str">
        <f t="shared" si="0"/>
        <v>D10.9</v>
      </c>
    </row>
    <row r="41" spans="1:8" x14ac:dyDescent="0.2">
      <c r="A41" t="s">
        <v>40</v>
      </c>
      <c r="H41" t="str">
        <f t="shared" si="0"/>
        <v>D14.1</v>
      </c>
    </row>
    <row r="42" spans="1:8" x14ac:dyDescent="0.2">
      <c r="A42" t="s">
        <v>41</v>
      </c>
      <c r="H42" t="str">
        <f t="shared" si="0"/>
        <v>D14.2</v>
      </c>
    </row>
    <row r="43" spans="1:8" x14ac:dyDescent="0.2">
      <c r="A43" t="s">
        <v>42</v>
      </c>
      <c r="H43" t="str">
        <f t="shared" si="0"/>
        <v>D14.3</v>
      </c>
    </row>
    <row r="44" spans="1:8" x14ac:dyDescent="0.2">
      <c r="A44" t="s">
        <v>43</v>
      </c>
      <c r="H44" t="str">
        <f t="shared" si="0"/>
        <v>D14.4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J64"/>
  <sheetViews>
    <sheetView showGridLines="0" zoomScale="85" zoomScaleNormal="85" workbookViewId="0"/>
  </sheetViews>
  <sheetFormatPr defaultColWidth="9.140625" defaultRowHeight="12.75" x14ac:dyDescent="0.2"/>
  <cols>
    <col min="1" max="2" width="9.140625" style="2"/>
    <col min="3" max="5" width="17.85546875" style="2" bestFit="1" customWidth="1"/>
    <col min="6" max="8" width="17.85546875" style="7" customWidth="1"/>
    <col min="9" max="9" width="23.5703125" style="2" customWidth="1"/>
    <col min="10" max="16384" width="9.140625" style="2"/>
  </cols>
  <sheetData>
    <row r="2" spans="2:9" s="7" customFormat="1" x14ac:dyDescent="0.2"/>
    <row r="3" spans="2:9" s="7" customFormat="1" ht="63.75" x14ac:dyDescent="0.2">
      <c r="B3" s="1">
        <v>2024</v>
      </c>
      <c r="C3" s="3" t="s">
        <v>47</v>
      </c>
      <c r="D3" s="3" t="s">
        <v>48</v>
      </c>
      <c r="E3" s="3" t="s">
        <v>49</v>
      </c>
      <c r="F3" s="3" t="s">
        <v>44</v>
      </c>
      <c r="G3" s="3" t="s">
        <v>45</v>
      </c>
      <c r="H3" s="3" t="s">
        <v>46</v>
      </c>
      <c r="I3" s="6" t="s">
        <v>60</v>
      </c>
    </row>
    <row r="4" spans="2:9" s="7" customFormat="1" ht="14.25" x14ac:dyDescent="0.2">
      <c r="B4" s="16" t="s">
        <v>55</v>
      </c>
      <c r="C4" s="17"/>
      <c r="D4" s="17"/>
      <c r="E4" s="17"/>
      <c r="F4" s="17"/>
      <c r="G4" s="17"/>
      <c r="H4" s="17"/>
      <c r="I4" s="18"/>
    </row>
    <row r="5" spans="2:9" s="7" customFormat="1" x14ac:dyDescent="0.2">
      <c r="B5" s="19" t="s">
        <v>56</v>
      </c>
      <c r="C5" s="20">
        <v>20</v>
      </c>
      <c r="D5" s="20">
        <v>2867</v>
      </c>
      <c r="E5" s="20">
        <v>143.35</v>
      </c>
      <c r="F5" s="20">
        <v>16</v>
      </c>
      <c r="G5" s="20">
        <v>2596</v>
      </c>
      <c r="H5" s="20">
        <v>176.25</v>
      </c>
      <c r="I5" s="20">
        <v>142594.625</v>
      </c>
    </row>
    <row r="6" spans="2:9" s="7" customFormat="1" x14ac:dyDescent="0.2">
      <c r="B6" s="4" t="s">
        <v>57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</row>
    <row r="7" spans="2:9" s="7" customFormat="1" x14ac:dyDescent="0.2">
      <c r="B7" s="4" t="s">
        <v>58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8">
        <v>0</v>
      </c>
    </row>
    <row r="8" spans="2:9" s="7" customFormat="1" ht="14.25" x14ac:dyDescent="0.2">
      <c r="B8" s="13" t="s">
        <v>54</v>
      </c>
      <c r="C8" s="21"/>
      <c r="D8" s="21"/>
      <c r="E8" s="21"/>
      <c r="F8" s="21"/>
      <c r="G8" s="21"/>
      <c r="H8" s="21"/>
      <c r="I8" s="22"/>
    </row>
    <row r="9" spans="2:9" s="7" customFormat="1" x14ac:dyDescent="0.2">
      <c r="B9" s="10" t="s">
        <v>59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2:9" s="7" customFormat="1" x14ac:dyDescent="0.2">
      <c r="C10" s="12"/>
      <c r="D10" s="12"/>
      <c r="E10" s="12"/>
      <c r="F10" s="12"/>
      <c r="G10" s="12"/>
      <c r="H10" s="12"/>
      <c r="I10" s="12"/>
    </row>
    <row r="11" spans="2:9" s="7" customFormat="1" ht="63.75" x14ac:dyDescent="0.2">
      <c r="B11" s="1">
        <v>2023</v>
      </c>
      <c r="C11" s="3" t="s">
        <v>47</v>
      </c>
      <c r="D11" s="3" t="s">
        <v>48</v>
      </c>
      <c r="E11" s="3" t="s">
        <v>49</v>
      </c>
      <c r="F11" s="3" t="s">
        <v>44</v>
      </c>
      <c r="G11" s="3" t="s">
        <v>45</v>
      </c>
      <c r="H11" s="3" t="s">
        <v>46</v>
      </c>
      <c r="I11" s="6" t="s">
        <v>60</v>
      </c>
    </row>
    <row r="12" spans="2:9" s="7" customFormat="1" ht="14.25" x14ac:dyDescent="0.2">
      <c r="B12" s="16" t="s">
        <v>55</v>
      </c>
      <c r="C12" s="21"/>
      <c r="D12" s="21"/>
      <c r="E12" s="21"/>
      <c r="F12" s="21"/>
      <c r="G12" s="21"/>
      <c r="H12" s="21"/>
      <c r="I12" s="22"/>
    </row>
    <row r="13" spans="2:9" s="7" customFormat="1" x14ac:dyDescent="0.2">
      <c r="B13" s="19" t="s">
        <v>56</v>
      </c>
      <c r="C13" s="20">
        <v>18</v>
      </c>
      <c r="D13" s="20">
        <v>2019</v>
      </c>
      <c r="E13" s="20">
        <v>112.16666666666667</v>
      </c>
      <c r="F13" s="20">
        <v>14</v>
      </c>
      <c r="G13" s="20">
        <v>1991</v>
      </c>
      <c r="H13" s="20">
        <v>142.21428571428572</v>
      </c>
      <c r="I13" s="20">
        <v>73979.142857142855</v>
      </c>
    </row>
    <row r="14" spans="2:9" s="7" customFormat="1" x14ac:dyDescent="0.2">
      <c r="B14" s="4" t="s">
        <v>57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</row>
    <row r="15" spans="2:9" s="7" customFormat="1" x14ac:dyDescent="0.2">
      <c r="B15" s="4" t="s">
        <v>58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2:9" s="7" customFormat="1" ht="14.25" x14ac:dyDescent="0.2">
      <c r="B16" s="13" t="s">
        <v>54</v>
      </c>
      <c r="C16" s="21"/>
      <c r="D16" s="21"/>
      <c r="E16" s="21"/>
      <c r="F16" s="21"/>
      <c r="G16" s="21"/>
      <c r="H16" s="21"/>
      <c r="I16" s="22"/>
    </row>
    <row r="17" spans="2:9" s="7" customFormat="1" x14ac:dyDescent="0.2">
      <c r="B17" s="10" t="s">
        <v>59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</row>
    <row r="18" spans="2:9" s="7" customFormat="1" x14ac:dyDescent="0.2">
      <c r="C18" s="12"/>
      <c r="D18" s="12"/>
      <c r="E18" s="12"/>
      <c r="F18" s="12"/>
      <c r="G18" s="12"/>
      <c r="H18" s="12"/>
      <c r="I18" s="12"/>
    </row>
    <row r="19" spans="2:9" s="7" customFormat="1" ht="63.75" x14ac:dyDescent="0.2">
      <c r="B19" s="1">
        <v>2022</v>
      </c>
      <c r="C19" s="3" t="s">
        <v>47</v>
      </c>
      <c r="D19" s="3" t="s">
        <v>48</v>
      </c>
      <c r="E19" s="3" t="s">
        <v>49</v>
      </c>
      <c r="F19" s="3" t="s">
        <v>44</v>
      </c>
      <c r="G19" s="3" t="s">
        <v>45</v>
      </c>
      <c r="H19" s="3" t="s">
        <v>46</v>
      </c>
      <c r="I19" s="6" t="s">
        <v>60</v>
      </c>
    </row>
    <row r="20" spans="2:9" s="7" customFormat="1" ht="14.25" x14ac:dyDescent="0.2">
      <c r="B20" s="16" t="s">
        <v>55</v>
      </c>
      <c r="C20" s="21"/>
      <c r="D20" s="21"/>
      <c r="E20" s="21"/>
      <c r="F20" s="21"/>
      <c r="G20" s="21"/>
      <c r="H20" s="21"/>
      <c r="I20" s="22"/>
    </row>
    <row r="21" spans="2:9" s="7" customFormat="1" x14ac:dyDescent="0.2">
      <c r="B21" s="19" t="s">
        <v>56</v>
      </c>
      <c r="C21" s="20">
        <v>12</v>
      </c>
      <c r="D21" s="20">
        <v>1362</v>
      </c>
      <c r="E21" s="20">
        <v>113.5</v>
      </c>
      <c r="F21" s="20">
        <v>8</v>
      </c>
      <c r="G21" s="20">
        <v>1340</v>
      </c>
      <c r="H21" s="20">
        <v>167.5</v>
      </c>
      <c r="I21" s="20">
        <v>86317.625</v>
      </c>
    </row>
    <row r="22" spans="2:9" s="7" customFormat="1" x14ac:dyDescent="0.2">
      <c r="B22" s="4" t="s">
        <v>57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spans="2:9" s="7" customFormat="1" x14ac:dyDescent="0.2">
      <c r="B23" s="4" t="s">
        <v>58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8">
        <v>0</v>
      </c>
    </row>
    <row r="24" spans="2:9" s="7" customFormat="1" ht="14.25" x14ac:dyDescent="0.2">
      <c r="B24" s="13" t="s">
        <v>54</v>
      </c>
      <c r="C24" s="21"/>
      <c r="D24" s="21"/>
      <c r="E24" s="21"/>
      <c r="F24" s="21"/>
      <c r="G24" s="21"/>
      <c r="H24" s="21"/>
      <c r="I24" s="22"/>
    </row>
    <row r="25" spans="2:9" s="7" customFormat="1" x14ac:dyDescent="0.2">
      <c r="B25" s="10" t="s">
        <v>59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2:9" s="7" customFormat="1" x14ac:dyDescent="0.2">
      <c r="C26" s="12"/>
      <c r="D26" s="12"/>
      <c r="E26" s="12"/>
      <c r="F26" s="12"/>
      <c r="G26" s="12"/>
      <c r="H26" s="12"/>
      <c r="I26" s="12"/>
    </row>
    <row r="27" spans="2:9" s="7" customFormat="1" ht="63.75" x14ac:dyDescent="0.2">
      <c r="B27" s="1">
        <v>2021</v>
      </c>
      <c r="C27" s="3" t="s">
        <v>47</v>
      </c>
      <c r="D27" s="3" t="s">
        <v>48</v>
      </c>
      <c r="E27" s="3" t="s">
        <v>49</v>
      </c>
      <c r="F27" s="3" t="s">
        <v>44</v>
      </c>
      <c r="G27" s="3" t="s">
        <v>45</v>
      </c>
      <c r="H27" s="3" t="s">
        <v>46</v>
      </c>
      <c r="I27" s="6" t="s">
        <v>60</v>
      </c>
    </row>
    <row r="28" spans="2:9" s="7" customFormat="1" ht="14.25" x14ac:dyDescent="0.2">
      <c r="B28" s="16" t="s">
        <v>55</v>
      </c>
      <c r="C28" s="21"/>
      <c r="D28" s="21"/>
      <c r="E28" s="21"/>
      <c r="F28" s="21"/>
      <c r="G28" s="21"/>
      <c r="H28" s="21"/>
      <c r="I28" s="22"/>
    </row>
    <row r="29" spans="2:9" s="7" customFormat="1" x14ac:dyDescent="0.2">
      <c r="B29" s="19" t="s">
        <v>56</v>
      </c>
      <c r="C29" s="20">
        <v>12</v>
      </c>
      <c r="D29" s="20">
        <v>1977</v>
      </c>
      <c r="E29" s="20">
        <v>164.75</v>
      </c>
      <c r="F29" s="20">
        <v>10</v>
      </c>
      <c r="G29" s="20">
        <v>1958</v>
      </c>
      <c r="H29" s="20">
        <v>195.8</v>
      </c>
      <c r="I29" s="20">
        <v>108298.1</v>
      </c>
    </row>
    <row r="30" spans="2:9" s="7" customFormat="1" x14ac:dyDescent="0.2">
      <c r="B30" s="4" t="s">
        <v>57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2:9" s="7" customFormat="1" x14ac:dyDescent="0.2">
      <c r="B31" s="4" t="s">
        <v>58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8">
        <v>0</v>
      </c>
    </row>
    <row r="32" spans="2:9" s="7" customFormat="1" ht="14.25" x14ac:dyDescent="0.2">
      <c r="B32" s="13" t="s">
        <v>54</v>
      </c>
      <c r="C32" s="21"/>
      <c r="D32" s="21"/>
      <c r="E32" s="21"/>
      <c r="F32" s="21"/>
      <c r="G32" s="21"/>
      <c r="H32" s="21"/>
      <c r="I32" s="22"/>
    </row>
    <row r="33" spans="2:10" s="7" customFormat="1" x14ac:dyDescent="0.2">
      <c r="B33" s="10" t="s">
        <v>59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2:10" s="7" customFormat="1" x14ac:dyDescent="0.2">
      <c r="C34" s="12"/>
      <c r="D34" s="12"/>
      <c r="E34" s="12"/>
      <c r="F34" s="12"/>
      <c r="G34" s="12"/>
      <c r="H34" s="12"/>
      <c r="I34" s="12"/>
    </row>
    <row r="35" spans="2:10" s="7" customFormat="1" ht="63.75" x14ac:dyDescent="0.2">
      <c r="B35" s="1">
        <v>2020</v>
      </c>
      <c r="C35" s="3" t="s">
        <v>47</v>
      </c>
      <c r="D35" s="3" t="s">
        <v>48</v>
      </c>
      <c r="E35" s="3" t="s">
        <v>49</v>
      </c>
      <c r="F35" s="3" t="s">
        <v>44</v>
      </c>
      <c r="G35" s="3" t="s">
        <v>45</v>
      </c>
      <c r="H35" s="3" t="s">
        <v>46</v>
      </c>
      <c r="I35" s="6" t="s">
        <v>60</v>
      </c>
    </row>
    <row r="36" spans="2:10" s="7" customFormat="1" ht="14.25" x14ac:dyDescent="0.2">
      <c r="B36" s="16" t="s">
        <v>55</v>
      </c>
      <c r="C36" s="21"/>
      <c r="D36" s="21"/>
      <c r="E36" s="21"/>
      <c r="F36" s="21"/>
      <c r="G36" s="21"/>
      <c r="H36" s="21"/>
      <c r="I36" s="22"/>
    </row>
    <row r="37" spans="2:10" s="7" customFormat="1" x14ac:dyDescent="0.2">
      <c r="B37" s="19" t="s">
        <v>56</v>
      </c>
      <c r="C37" s="20">
        <v>9</v>
      </c>
      <c r="D37" s="20">
        <v>3119</v>
      </c>
      <c r="E37" s="20">
        <v>346.55555555555554</v>
      </c>
      <c r="F37" s="20">
        <v>9</v>
      </c>
      <c r="G37" s="20">
        <v>3119</v>
      </c>
      <c r="H37" s="20">
        <v>346.55555555555554</v>
      </c>
      <c r="I37" s="20">
        <v>241159.55555555556</v>
      </c>
    </row>
    <row r="38" spans="2:10" s="7" customFormat="1" x14ac:dyDescent="0.2">
      <c r="B38" s="4" t="s">
        <v>57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8">
        <v>0</v>
      </c>
    </row>
    <row r="39" spans="2:10" s="7" customFormat="1" x14ac:dyDescent="0.2">
      <c r="B39" s="4" t="s">
        <v>58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8">
        <v>0</v>
      </c>
    </row>
    <row r="40" spans="2:10" s="7" customFormat="1" ht="14.25" x14ac:dyDescent="0.2">
      <c r="B40" s="13" t="s">
        <v>54</v>
      </c>
      <c r="C40" s="21"/>
      <c r="D40" s="21"/>
      <c r="E40" s="21"/>
      <c r="F40" s="21"/>
      <c r="G40" s="21"/>
      <c r="H40" s="21"/>
      <c r="I40" s="22"/>
    </row>
    <row r="41" spans="2:10" s="7" customFormat="1" x14ac:dyDescent="0.2">
      <c r="B41" s="10" t="s">
        <v>59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</row>
    <row r="42" spans="2:10" x14ac:dyDescent="0.2">
      <c r="C42" s="12"/>
      <c r="D42" s="12"/>
      <c r="E42" s="12"/>
      <c r="F42" s="12"/>
      <c r="G42" s="12"/>
      <c r="H42" s="12"/>
      <c r="I42" s="12"/>
      <c r="J42" s="7"/>
    </row>
    <row r="43" spans="2:10" ht="63.75" x14ac:dyDescent="0.2">
      <c r="B43" s="1">
        <v>2019</v>
      </c>
      <c r="C43" s="3" t="s">
        <v>47</v>
      </c>
      <c r="D43" s="3" t="s">
        <v>48</v>
      </c>
      <c r="E43" s="3" t="s">
        <v>49</v>
      </c>
      <c r="F43" s="3" t="s">
        <v>44</v>
      </c>
      <c r="G43" s="3" t="s">
        <v>45</v>
      </c>
      <c r="H43" s="3" t="s">
        <v>46</v>
      </c>
      <c r="I43" s="6" t="s">
        <v>60</v>
      </c>
      <c r="J43" s="7"/>
    </row>
    <row r="44" spans="2:10" ht="14.25" x14ac:dyDescent="0.2">
      <c r="B44" s="16" t="s">
        <v>55</v>
      </c>
      <c r="C44" s="21"/>
      <c r="D44" s="21"/>
      <c r="E44" s="21"/>
      <c r="F44" s="21"/>
      <c r="G44" s="21"/>
      <c r="H44" s="21"/>
      <c r="I44" s="22"/>
      <c r="J44" s="7"/>
    </row>
    <row r="45" spans="2:10" x14ac:dyDescent="0.2">
      <c r="B45" s="19" t="s">
        <v>56</v>
      </c>
      <c r="C45" s="20">
        <v>9</v>
      </c>
      <c r="D45" s="20">
        <v>1352</v>
      </c>
      <c r="E45" s="20">
        <v>150.22222222222223</v>
      </c>
      <c r="F45" s="20">
        <v>8</v>
      </c>
      <c r="G45" s="20">
        <v>1347</v>
      </c>
      <c r="H45" s="20">
        <v>168.375</v>
      </c>
      <c r="I45" s="20">
        <v>79741.25</v>
      </c>
      <c r="J45" s="7"/>
    </row>
    <row r="46" spans="2:10" s="7" customFormat="1" x14ac:dyDescent="0.2">
      <c r="B46" s="4" t="s">
        <v>57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</row>
    <row r="47" spans="2:10" x14ac:dyDescent="0.2">
      <c r="B47" s="4" t="s">
        <v>58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8">
        <v>0</v>
      </c>
      <c r="J47" s="7"/>
    </row>
    <row r="48" spans="2:10" ht="14.25" x14ac:dyDescent="0.2">
      <c r="B48" s="13" t="s">
        <v>54</v>
      </c>
      <c r="C48" s="21"/>
      <c r="D48" s="21"/>
      <c r="E48" s="21"/>
      <c r="F48" s="21"/>
      <c r="G48" s="21"/>
      <c r="H48" s="21"/>
      <c r="I48" s="22"/>
      <c r="J48" s="7"/>
    </row>
    <row r="49" spans="2:10" x14ac:dyDescent="0.2">
      <c r="B49" s="10" t="s">
        <v>59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7"/>
    </row>
    <row r="52" spans="2:10" x14ac:dyDescent="0.2">
      <c r="B52" s="7" t="s">
        <v>50</v>
      </c>
      <c r="C52" s="7"/>
    </row>
    <row r="53" spans="2:10" x14ac:dyDescent="0.2">
      <c r="B53" s="7" t="s">
        <v>51</v>
      </c>
      <c r="C53" s="7" t="s">
        <v>53</v>
      </c>
    </row>
    <row r="54" spans="2:10" x14ac:dyDescent="0.2">
      <c r="B54" s="7"/>
      <c r="C54" s="7" t="s">
        <v>52</v>
      </c>
    </row>
    <row r="55" spans="2:10" x14ac:dyDescent="0.2">
      <c r="B55" s="7"/>
      <c r="C55" s="7"/>
    </row>
    <row r="60" spans="2:10" x14ac:dyDescent="0.2">
      <c r="E60" s="5"/>
      <c r="F60" s="5"/>
      <c r="G60" s="5"/>
      <c r="H60" s="5"/>
    </row>
    <row r="61" spans="2:10" x14ac:dyDescent="0.2">
      <c r="E61" s="5"/>
      <c r="F61" s="5"/>
      <c r="G61" s="5"/>
      <c r="H61" s="5"/>
    </row>
    <row r="62" spans="2:10" x14ac:dyDescent="0.2">
      <c r="E62" s="5"/>
      <c r="F62" s="5"/>
      <c r="G62" s="5"/>
      <c r="H62" s="5"/>
    </row>
    <row r="63" spans="2:10" x14ac:dyDescent="0.2">
      <c r="E63" s="5"/>
      <c r="F63" s="5"/>
      <c r="G63" s="5"/>
      <c r="H63" s="5"/>
    </row>
    <row r="64" spans="2:10" x14ac:dyDescent="0.2">
      <c r="E64" s="5"/>
      <c r="F64" s="5"/>
      <c r="G64" s="5"/>
      <c r="H64" s="5"/>
    </row>
  </sheetData>
  <pageMargins left="0.25" right="0.25" top="0.75" bottom="0.75" header="0.3" footer="0.3"/>
  <pageSetup paperSize="9" scale="69" fitToWidth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3:I64"/>
  <sheetViews>
    <sheetView showGridLines="0" zoomScale="85" zoomScaleNormal="85" workbookViewId="0"/>
  </sheetViews>
  <sheetFormatPr defaultColWidth="9.140625" defaultRowHeight="12.75" x14ac:dyDescent="0.2"/>
  <cols>
    <col min="1" max="2" width="9.140625" style="7"/>
    <col min="3" max="3" width="17.85546875" style="7" customWidth="1"/>
    <col min="4" max="5" width="17.85546875" style="7" bestFit="1" customWidth="1"/>
    <col min="6" max="8" width="17.85546875" style="7" customWidth="1"/>
    <col min="9" max="9" width="23.5703125" style="7" customWidth="1"/>
    <col min="10" max="16384" width="9.140625" style="7"/>
  </cols>
  <sheetData>
    <row r="3" spans="2:9" ht="63.75" x14ac:dyDescent="0.2">
      <c r="B3" s="1">
        <v>2024</v>
      </c>
      <c r="C3" s="3" t="s">
        <v>47</v>
      </c>
      <c r="D3" s="3" t="s">
        <v>48</v>
      </c>
      <c r="E3" s="3" t="s">
        <v>49</v>
      </c>
      <c r="F3" s="3" t="s">
        <v>44</v>
      </c>
      <c r="G3" s="3" t="s">
        <v>45</v>
      </c>
      <c r="H3" s="3" t="s">
        <v>46</v>
      </c>
      <c r="I3" s="6" t="s">
        <v>60</v>
      </c>
    </row>
    <row r="4" spans="2:9" ht="14.25" x14ac:dyDescent="0.2">
      <c r="B4" s="16" t="s">
        <v>55</v>
      </c>
      <c r="C4" s="17"/>
      <c r="D4" s="17"/>
      <c r="E4" s="17"/>
      <c r="F4" s="17"/>
      <c r="G4" s="17"/>
      <c r="H4" s="17"/>
      <c r="I4" s="18"/>
    </row>
    <row r="5" spans="2:9" x14ac:dyDescent="0.2">
      <c r="B5" s="19" t="s">
        <v>56</v>
      </c>
      <c r="C5" s="20">
        <v>13</v>
      </c>
      <c r="D5" s="20">
        <v>2953</v>
      </c>
      <c r="E5" s="20">
        <v>227.15384615384616</v>
      </c>
      <c r="F5" s="20">
        <v>12</v>
      </c>
      <c r="G5" s="20">
        <v>2771</v>
      </c>
      <c r="H5" s="20">
        <v>244.91666666666666</v>
      </c>
      <c r="I5" s="20">
        <v>144329.16666666666</v>
      </c>
    </row>
    <row r="6" spans="2:9" x14ac:dyDescent="0.2">
      <c r="B6" s="4" t="s">
        <v>57</v>
      </c>
      <c r="C6" s="9">
        <v>293</v>
      </c>
      <c r="D6" s="9">
        <v>60788</v>
      </c>
      <c r="E6" s="9">
        <v>207.46757679180888</v>
      </c>
      <c r="F6" s="9">
        <v>243</v>
      </c>
      <c r="G6" s="9">
        <v>55949</v>
      </c>
      <c r="H6" s="9">
        <v>244.24279835390948</v>
      </c>
      <c r="I6" s="9">
        <v>145546.97530864197</v>
      </c>
    </row>
    <row r="7" spans="2:9" x14ac:dyDescent="0.2">
      <c r="B7" s="4" t="s">
        <v>58</v>
      </c>
      <c r="C7" s="9">
        <v>50</v>
      </c>
      <c r="D7" s="9">
        <v>10533</v>
      </c>
      <c r="E7" s="9">
        <v>210.66</v>
      </c>
      <c r="F7" s="9">
        <v>45</v>
      </c>
      <c r="G7" s="9">
        <v>9393</v>
      </c>
      <c r="H7" s="9">
        <v>222.73333333333332</v>
      </c>
      <c r="I7" s="8">
        <v>111167</v>
      </c>
    </row>
    <row r="8" spans="2:9" ht="14.25" x14ac:dyDescent="0.2">
      <c r="B8" s="13" t="s">
        <v>54</v>
      </c>
      <c r="C8" s="14"/>
      <c r="D8" s="14"/>
      <c r="E8" s="14"/>
      <c r="F8" s="14"/>
      <c r="G8" s="14"/>
      <c r="H8" s="14"/>
      <c r="I8" s="15"/>
    </row>
    <row r="9" spans="2:9" x14ac:dyDescent="0.2">
      <c r="B9" s="10" t="s">
        <v>59</v>
      </c>
      <c r="C9" s="10">
        <v>15</v>
      </c>
      <c r="D9" s="10">
        <v>2948</v>
      </c>
      <c r="E9" s="10">
        <v>196.53333333333333</v>
      </c>
      <c r="F9" s="10">
        <v>13</v>
      </c>
      <c r="G9" s="10">
        <v>2754</v>
      </c>
      <c r="H9" s="10">
        <v>225.84615384615384</v>
      </c>
      <c r="I9" s="10">
        <v>71731.769230769234</v>
      </c>
    </row>
    <row r="11" spans="2:9" ht="63.75" x14ac:dyDescent="0.2">
      <c r="B11" s="1">
        <v>2023</v>
      </c>
      <c r="C11" s="3" t="s">
        <v>47</v>
      </c>
      <c r="D11" s="3" t="s">
        <v>48</v>
      </c>
      <c r="E11" s="3" t="s">
        <v>49</v>
      </c>
      <c r="F11" s="3" t="s">
        <v>44</v>
      </c>
      <c r="G11" s="3" t="s">
        <v>45</v>
      </c>
      <c r="H11" s="3" t="s">
        <v>46</v>
      </c>
      <c r="I11" s="6" t="s">
        <v>60</v>
      </c>
    </row>
    <row r="12" spans="2:9" ht="14.25" x14ac:dyDescent="0.2">
      <c r="B12" s="16" t="s">
        <v>55</v>
      </c>
      <c r="C12" s="17"/>
      <c r="D12" s="17"/>
      <c r="E12" s="17"/>
      <c r="F12" s="17"/>
      <c r="G12" s="17"/>
      <c r="H12" s="17"/>
      <c r="I12" s="18"/>
    </row>
    <row r="13" spans="2:9" x14ac:dyDescent="0.2">
      <c r="B13" s="19" t="s">
        <v>56</v>
      </c>
      <c r="C13" s="20">
        <v>14</v>
      </c>
      <c r="D13" s="20">
        <v>2949</v>
      </c>
      <c r="E13" s="20">
        <v>210.64285714285714</v>
      </c>
      <c r="F13" s="20">
        <v>13</v>
      </c>
      <c r="G13" s="20">
        <v>2944</v>
      </c>
      <c r="H13" s="20">
        <v>226.46153846153845</v>
      </c>
      <c r="I13" s="20">
        <v>81875.461538461532</v>
      </c>
    </row>
    <row r="14" spans="2:9" x14ac:dyDescent="0.2">
      <c r="B14" s="4" t="s">
        <v>57</v>
      </c>
      <c r="C14" s="9">
        <v>312</v>
      </c>
      <c r="D14" s="9">
        <v>69768</v>
      </c>
      <c r="E14" s="9">
        <v>223.61538461538461</v>
      </c>
      <c r="F14" s="9">
        <v>271</v>
      </c>
      <c r="G14" s="9">
        <v>68895</v>
      </c>
      <c r="H14" s="9">
        <v>254.2250922509225</v>
      </c>
      <c r="I14" s="9">
        <v>144649.77490774909</v>
      </c>
    </row>
    <row r="15" spans="2:9" x14ac:dyDescent="0.2">
      <c r="B15" s="4" t="s">
        <v>58</v>
      </c>
      <c r="C15" s="9">
        <v>48</v>
      </c>
      <c r="D15" s="9">
        <v>9188</v>
      </c>
      <c r="E15" s="9">
        <v>191.41666666666666</v>
      </c>
      <c r="F15" s="9">
        <v>41</v>
      </c>
      <c r="G15" s="9">
        <v>9134</v>
      </c>
      <c r="H15" s="9">
        <v>222.78048780487805</v>
      </c>
      <c r="I15" s="8">
        <v>136847.92682926828</v>
      </c>
    </row>
    <row r="16" spans="2:9" ht="14.25" x14ac:dyDescent="0.2">
      <c r="B16" s="13" t="s">
        <v>54</v>
      </c>
      <c r="C16" s="14"/>
      <c r="D16" s="14"/>
      <c r="E16" s="14"/>
      <c r="F16" s="14"/>
      <c r="G16" s="14"/>
      <c r="H16" s="14"/>
      <c r="I16" s="15"/>
    </row>
    <row r="17" spans="2:9" x14ac:dyDescent="0.2">
      <c r="B17" s="10" t="s">
        <v>59</v>
      </c>
      <c r="C17" s="10">
        <v>19</v>
      </c>
      <c r="D17" s="10">
        <v>2648</v>
      </c>
      <c r="E17" s="10">
        <v>139.36842105263159</v>
      </c>
      <c r="F17" s="10">
        <v>12</v>
      </c>
      <c r="G17" s="10">
        <v>2594</v>
      </c>
      <c r="H17" s="10">
        <v>216.16666666666666</v>
      </c>
      <c r="I17" s="10">
        <v>98025.416666666672</v>
      </c>
    </row>
    <row r="19" spans="2:9" ht="63.75" x14ac:dyDescent="0.2">
      <c r="B19" s="1">
        <v>2022</v>
      </c>
      <c r="C19" s="3" t="s">
        <v>47</v>
      </c>
      <c r="D19" s="3" t="s">
        <v>48</v>
      </c>
      <c r="E19" s="3" t="s">
        <v>49</v>
      </c>
      <c r="F19" s="3" t="s">
        <v>44</v>
      </c>
      <c r="G19" s="3" t="s">
        <v>45</v>
      </c>
      <c r="H19" s="3" t="s">
        <v>46</v>
      </c>
      <c r="I19" s="6" t="s">
        <v>60</v>
      </c>
    </row>
    <row r="20" spans="2:9" ht="14.25" x14ac:dyDescent="0.2">
      <c r="B20" s="16" t="s">
        <v>55</v>
      </c>
      <c r="C20" s="17"/>
      <c r="D20" s="17"/>
      <c r="E20" s="17"/>
      <c r="F20" s="17"/>
      <c r="G20" s="17"/>
      <c r="H20" s="17"/>
      <c r="I20" s="18"/>
    </row>
    <row r="21" spans="2:9" x14ac:dyDescent="0.2">
      <c r="B21" s="19" t="s">
        <v>56</v>
      </c>
      <c r="C21" s="20">
        <v>19</v>
      </c>
      <c r="D21" s="20">
        <v>4566</v>
      </c>
      <c r="E21" s="20">
        <v>240.31578947368422</v>
      </c>
      <c r="F21" s="20">
        <v>16</v>
      </c>
      <c r="G21" s="20">
        <v>4337</v>
      </c>
      <c r="H21" s="20">
        <v>271.0625</v>
      </c>
      <c r="I21" s="20">
        <v>175917.5625</v>
      </c>
    </row>
    <row r="22" spans="2:9" x14ac:dyDescent="0.2">
      <c r="B22" s="4" t="s">
        <v>57</v>
      </c>
      <c r="C22" s="9">
        <v>338</v>
      </c>
      <c r="D22" s="9">
        <v>74524</v>
      </c>
      <c r="E22" s="9">
        <v>220.48520710059171</v>
      </c>
      <c r="F22" s="9">
        <v>309</v>
      </c>
      <c r="G22" s="9">
        <v>73752</v>
      </c>
      <c r="H22" s="9">
        <v>238.67961165048544</v>
      </c>
      <c r="I22" s="9">
        <v>120857.09385113268</v>
      </c>
    </row>
    <row r="23" spans="2:9" x14ac:dyDescent="0.2">
      <c r="B23" s="4" t="s">
        <v>58</v>
      </c>
      <c r="C23" s="9">
        <v>32</v>
      </c>
      <c r="D23" s="9">
        <v>6611</v>
      </c>
      <c r="E23" s="9">
        <v>206.59375</v>
      </c>
      <c r="F23" s="9">
        <v>28</v>
      </c>
      <c r="G23" s="9">
        <v>6233</v>
      </c>
      <c r="H23" s="9">
        <v>222.60714285714286</v>
      </c>
      <c r="I23" s="8">
        <v>115720.21428571429</v>
      </c>
    </row>
    <row r="24" spans="2:9" ht="14.25" x14ac:dyDescent="0.2">
      <c r="B24" s="13" t="s">
        <v>54</v>
      </c>
      <c r="C24" s="14"/>
      <c r="D24" s="14"/>
      <c r="E24" s="14"/>
      <c r="F24" s="14"/>
      <c r="G24" s="14"/>
      <c r="H24" s="14"/>
      <c r="I24" s="15"/>
    </row>
    <row r="25" spans="2:9" x14ac:dyDescent="0.2">
      <c r="B25" s="10" t="s">
        <v>59</v>
      </c>
      <c r="C25" s="10">
        <v>11</v>
      </c>
      <c r="D25" s="10">
        <v>2215</v>
      </c>
      <c r="E25" s="10">
        <v>201.36363636363637</v>
      </c>
      <c r="F25" s="10">
        <v>9</v>
      </c>
      <c r="G25" s="10">
        <v>2194</v>
      </c>
      <c r="H25" s="10">
        <v>243.77777777777777</v>
      </c>
      <c r="I25" s="10">
        <v>122715.88888888889</v>
      </c>
    </row>
    <row r="27" spans="2:9" ht="63.75" x14ac:dyDescent="0.2">
      <c r="B27" s="1">
        <v>2021</v>
      </c>
      <c r="C27" s="3" t="s">
        <v>47</v>
      </c>
      <c r="D27" s="3" t="s">
        <v>48</v>
      </c>
      <c r="E27" s="3" t="s">
        <v>49</v>
      </c>
      <c r="F27" s="3" t="s">
        <v>44</v>
      </c>
      <c r="G27" s="3" t="s">
        <v>45</v>
      </c>
      <c r="H27" s="3" t="s">
        <v>46</v>
      </c>
      <c r="I27" s="6" t="s">
        <v>60</v>
      </c>
    </row>
    <row r="28" spans="2:9" ht="14.25" x14ac:dyDescent="0.2">
      <c r="B28" s="16" t="s">
        <v>55</v>
      </c>
      <c r="C28" s="17"/>
      <c r="D28" s="17"/>
      <c r="E28" s="17"/>
      <c r="F28" s="17"/>
      <c r="G28" s="17"/>
      <c r="H28" s="17"/>
      <c r="I28" s="18"/>
    </row>
    <row r="29" spans="2:9" x14ac:dyDescent="0.2">
      <c r="B29" s="19" t="s">
        <v>56</v>
      </c>
      <c r="C29" s="20">
        <v>9</v>
      </c>
      <c r="D29" s="20">
        <v>1960</v>
      </c>
      <c r="E29" s="20">
        <v>217.77777777777777</v>
      </c>
      <c r="F29" s="20">
        <v>9</v>
      </c>
      <c r="G29" s="20">
        <v>1960</v>
      </c>
      <c r="H29" s="20">
        <v>217.77777777777777</v>
      </c>
      <c r="I29" s="20">
        <v>136035.11111111112</v>
      </c>
    </row>
    <row r="30" spans="2:9" x14ac:dyDescent="0.2">
      <c r="B30" s="4" t="s">
        <v>57</v>
      </c>
      <c r="C30" s="9">
        <v>265</v>
      </c>
      <c r="D30" s="9">
        <v>64541</v>
      </c>
      <c r="E30" s="9">
        <v>243.55094339622642</v>
      </c>
      <c r="F30" s="9">
        <v>244</v>
      </c>
      <c r="G30" s="9">
        <v>64028</v>
      </c>
      <c r="H30" s="9">
        <v>262.40983606557376</v>
      </c>
      <c r="I30" s="9">
        <v>137770.25</v>
      </c>
    </row>
    <row r="31" spans="2:9" x14ac:dyDescent="0.2">
      <c r="B31" s="4" t="s">
        <v>58</v>
      </c>
      <c r="C31" s="9">
        <v>49</v>
      </c>
      <c r="D31" s="9">
        <v>11675</v>
      </c>
      <c r="E31" s="9">
        <v>238.26530612244898</v>
      </c>
      <c r="F31" s="9">
        <v>46</v>
      </c>
      <c r="G31" s="9">
        <v>11268</v>
      </c>
      <c r="H31" s="9">
        <v>244.95652173913044</v>
      </c>
      <c r="I31" s="8">
        <v>118796.23913043478</v>
      </c>
    </row>
    <row r="32" spans="2:9" ht="14.25" x14ac:dyDescent="0.2">
      <c r="B32" s="13" t="s">
        <v>54</v>
      </c>
      <c r="C32" s="14"/>
      <c r="D32" s="14"/>
      <c r="E32" s="14"/>
      <c r="F32" s="14"/>
      <c r="G32" s="14"/>
      <c r="H32" s="14"/>
      <c r="I32" s="15"/>
    </row>
    <row r="33" spans="2:9" x14ac:dyDescent="0.2">
      <c r="B33" s="10" t="s">
        <v>59</v>
      </c>
      <c r="C33" s="10">
        <v>15</v>
      </c>
      <c r="D33" s="10">
        <v>4026</v>
      </c>
      <c r="E33" s="10">
        <v>268.39999999999998</v>
      </c>
      <c r="F33" s="10">
        <v>14</v>
      </c>
      <c r="G33" s="10">
        <v>3652</v>
      </c>
      <c r="H33" s="10">
        <v>260.85714285714283</v>
      </c>
      <c r="I33" s="10">
        <v>134543.92857142858</v>
      </c>
    </row>
    <row r="35" spans="2:9" ht="63.75" x14ac:dyDescent="0.2">
      <c r="B35" s="1">
        <v>2020</v>
      </c>
      <c r="C35" s="3" t="s">
        <v>47</v>
      </c>
      <c r="D35" s="3" t="s">
        <v>48</v>
      </c>
      <c r="E35" s="3" t="s">
        <v>49</v>
      </c>
      <c r="F35" s="3" t="s">
        <v>44</v>
      </c>
      <c r="G35" s="3" t="s">
        <v>45</v>
      </c>
      <c r="H35" s="3" t="s">
        <v>46</v>
      </c>
      <c r="I35" s="6" t="s">
        <v>60</v>
      </c>
    </row>
    <row r="36" spans="2:9" ht="14.25" x14ac:dyDescent="0.2">
      <c r="B36" s="16" t="s">
        <v>55</v>
      </c>
      <c r="C36" s="17"/>
      <c r="D36" s="17"/>
      <c r="E36" s="17"/>
      <c r="F36" s="17"/>
      <c r="G36" s="17"/>
      <c r="H36" s="17"/>
      <c r="I36" s="18"/>
    </row>
    <row r="37" spans="2:9" x14ac:dyDescent="0.2">
      <c r="B37" s="19" t="s">
        <v>56</v>
      </c>
      <c r="C37" s="20">
        <v>16</v>
      </c>
      <c r="D37" s="20">
        <v>3241</v>
      </c>
      <c r="E37" s="20">
        <v>202.5625</v>
      </c>
      <c r="F37" s="20">
        <v>13</v>
      </c>
      <c r="G37" s="20">
        <v>3068</v>
      </c>
      <c r="H37" s="20">
        <v>236</v>
      </c>
      <c r="I37" s="20">
        <v>91119.230769230766</v>
      </c>
    </row>
    <row r="38" spans="2:9" x14ac:dyDescent="0.2">
      <c r="B38" s="4" t="s">
        <v>57</v>
      </c>
      <c r="C38" s="9">
        <v>289</v>
      </c>
      <c r="D38" s="9">
        <v>70565</v>
      </c>
      <c r="E38" s="9">
        <v>244.16955017301038</v>
      </c>
      <c r="F38" s="9">
        <v>260</v>
      </c>
      <c r="G38" s="9">
        <v>69637</v>
      </c>
      <c r="H38" s="9">
        <v>267.8346153846154</v>
      </c>
      <c r="I38" s="9">
        <v>122107.27692307692</v>
      </c>
    </row>
    <row r="39" spans="2:9" x14ac:dyDescent="0.2">
      <c r="B39" s="4" t="s">
        <v>58</v>
      </c>
      <c r="C39" s="9">
        <v>41</v>
      </c>
      <c r="D39" s="9">
        <v>8809</v>
      </c>
      <c r="E39" s="9">
        <v>214.85365853658536</v>
      </c>
      <c r="F39" s="9">
        <v>40</v>
      </c>
      <c r="G39" s="9">
        <v>8798</v>
      </c>
      <c r="H39" s="9">
        <v>219.95</v>
      </c>
      <c r="I39" s="8">
        <v>108953.97500000001</v>
      </c>
    </row>
    <row r="40" spans="2:9" ht="14.25" x14ac:dyDescent="0.2">
      <c r="B40" s="13" t="s">
        <v>54</v>
      </c>
      <c r="C40" s="14"/>
      <c r="D40" s="14"/>
      <c r="E40" s="14"/>
      <c r="F40" s="14"/>
      <c r="G40" s="14"/>
      <c r="H40" s="14"/>
      <c r="I40" s="15"/>
    </row>
    <row r="41" spans="2:9" x14ac:dyDescent="0.2">
      <c r="B41" s="10" t="s">
        <v>59</v>
      </c>
      <c r="C41" s="10">
        <v>6</v>
      </c>
      <c r="D41" s="10">
        <v>1487</v>
      </c>
      <c r="E41" s="10">
        <v>247.83333333333334</v>
      </c>
      <c r="F41" s="10">
        <v>6</v>
      </c>
      <c r="G41" s="10">
        <v>1487</v>
      </c>
      <c r="H41" s="10">
        <v>247.83333333333334</v>
      </c>
      <c r="I41" s="10">
        <v>127853.66666666667</v>
      </c>
    </row>
    <row r="42" spans="2:9" x14ac:dyDescent="0.2">
      <c r="C42" s="12"/>
      <c r="D42" s="12"/>
      <c r="E42" s="12"/>
      <c r="F42" s="12"/>
      <c r="G42" s="12"/>
      <c r="H42" s="12"/>
      <c r="I42" s="12"/>
    </row>
    <row r="43" spans="2:9" ht="63.75" x14ac:dyDescent="0.2">
      <c r="B43" s="1">
        <v>2019</v>
      </c>
      <c r="C43" s="3" t="s">
        <v>47</v>
      </c>
      <c r="D43" s="3" t="s">
        <v>48</v>
      </c>
      <c r="E43" s="3" t="s">
        <v>49</v>
      </c>
      <c r="F43" s="3" t="s">
        <v>44</v>
      </c>
      <c r="G43" s="3" t="s">
        <v>45</v>
      </c>
      <c r="H43" s="3" t="s">
        <v>46</v>
      </c>
      <c r="I43" s="6" t="s">
        <v>60</v>
      </c>
    </row>
    <row r="44" spans="2:9" ht="14.25" x14ac:dyDescent="0.2">
      <c r="B44" s="16" t="s">
        <v>55</v>
      </c>
      <c r="C44" s="17"/>
      <c r="D44" s="17"/>
      <c r="E44" s="17"/>
      <c r="F44" s="17"/>
      <c r="G44" s="17"/>
      <c r="H44" s="17"/>
      <c r="I44" s="18"/>
    </row>
    <row r="45" spans="2:9" x14ac:dyDescent="0.2">
      <c r="B45" s="19" t="s">
        <v>56</v>
      </c>
      <c r="C45" s="20">
        <v>18</v>
      </c>
      <c r="D45" s="20">
        <v>2878</v>
      </c>
      <c r="E45" s="20">
        <v>159.88888888888889</v>
      </c>
      <c r="F45" s="20">
        <v>15</v>
      </c>
      <c r="G45" s="20">
        <v>2798</v>
      </c>
      <c r="H45" s="20">
        <v>186.53333333333333</v>
      </c>
      <c r="I45" s="20">
        <v>64623.533333333333</v>
      </c>
    </row>
    <row r="46" spans="2:9" x14ac:dyDescent="0.2">
      <c r="B46" s="4" t="s">
        <v>57</v>
      </c>
      <c r="C46" s="9">
        <v>298</v>
      </c>
      <c r="D46" s="9">
        <v>65873</v>
      </c>
      <c r="E46" s="9">
        <v>221.0503355704698</v>
      </c>
      <c r="F46" s="9">
        <v>269</v>
      </c>
      <c r="G46" s="9">
        <v>65195</v>
      </c>
      <c r="H46" s="9">
        <v>242.36059479553904</v>
      </c>
      <c r="I46" s="9">
        <v>103737.33457249071</v>
      </c>
    </row>
    <row r="47" spans="2:9" x14ac:dyDescent="0.2">
      <c r="B47" s="4" t="s">
        <v>58</v>
      </c>
      <c r="C47" s="9">
        <v>45</v>
      </c>
      <c r="D47" s="9">
        <v>9602</v>
      </c>
      <c r="E47" s="9">
        <v>213.37777777777777</v>
      </c>
      <c r="F47" s="9">
        <v>37</v>
      </c>
      <c r="G47" s="9">
        <v>9180</v>
      </c>
      <c r="H47" s="9">
        <v>248.1081081081081</v>
      </c>
      <c r="I47" s="8">
        <v>112556.62162162163</v>
      </c>
    </row>
    <row r="48" spans="2:9" ht="14.25" x14ac:dyDescent="0.2">
      <c r="B48" s="13" t="s">
        <v>54</v>
      </c>
      <c r="C48" s="14"/>
      <c r="D48" s="14"/>
      <c r="E48" s="14"/>
      <c r="F48" s="14"/>
      <c r="G48" s="14"/>
      <c r="H48" s="14"/>
      <c r="I48" s="15"/>
    </row>
    <row r="49" spans="2:9" x14ac:dyDescent="0.2">
      <c r="B49" s="10" t="s">
        <v>59</v>
      </c>
      <c r="C49" s="10">
        <v>23</v>
      </c>
      <c r="D49" s="10">
        <v>5890</v>
      </c>
      <c r="E49" s="10">
        <v>256.08695652173913</v>
      </c>
      <c r="F49" s="10">
        <v>20</v>
      </c>
      <c r="G49" s="10">
        <v>5566</v>
      </c>
      <c r="H49" s="10">
        <v>278.3</v>
      </c>
      <c r="I49" s="10">
        <v>116601.7</v>
      </c>
    </row>
    <row r="52" spans="2:9" x14ac:dyDescent="0.2">
      <c r="B52" s="7" t="s">
        <v>50</v>
      </c>
    </row>
    <row r="53" spans="2:9" x14ac:dyDescent="0.2">
      <c r="B53" s="7" t="s">
        <v>51</v>
      </c>
      <c r="C53" s="7" t="s">
        <v>53</v>
      </c>
    </row>
    <row r="54" spans="2:9" x14ac:dyDescent="0.2">
      <c r="C54" s="7" t="s">
        <v>52</v>
      </c>
    </row>
    <row r="60" spans="2:9" x14ac:dyDescent="0.2">
      <c r="E60" s="5"/>
      <c r="F60" s="5"/>
      <c r="G60" s="5"/>
      <c r="H60" s="5"/>
    </row>
    <row r="61" spans="2:9" x14ac:dyDescent="0.2">
      <c r="E61" s="5"/>
      <c r="F61" s="5"/>
      <c r="G61" s="5"/>
      <c r="H61" s="5"/>
    </row>
    <row r="62" spans="2:9" x14ac:dyDescent="0.2">
      <c r="E62" s="5"/>
      <c r="F62" s="5"/>
      <c r="G62" s="5"/>
      <c r="H62" s="5"/>
    </row>
    <row r="63" spans="2:9" x14ac:dyDescent="0.2">
      <c r="E63" s="5"/>
      <c r="F63" s="5"/>
      <c r="G63" s="5"/>
      <c r="H63" s="5"/>
    </row>
    <row r="64" spans="2:9" x14ac:dyDescent="0.2">
      <c r="E64" s="5"/>
      <c r="F64" s="5"/>
      <c r="G64" s="5"/>
      <c r="H64" s="5"/>
    </row>
  </sheetData>
  <pageMargins left="0.25" right="0.25" top="0.75" bottom="0.75" header="0.3" footer="0.3"/>
  <pageSetup paperSize="9" scale="69" fitToWidth="0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B3:I64"/>
  <sheetViews>
    <sheetView showGridLines="0" tabSelected="1" zoomScale="85" zoomScaleNormal="85" workbookViewId="0"/>
  </sheetViews>
  <sheetFormatPr defaultColWidth="9.140625" defaultRowHeight="12.75" x14ac:dyDescent="0.2"/>
  <cols>
    <col min="1" max="1" width="9.140625" style="7"/>
    <col min="2" max="2" width="9.140625" style="7" customWidth="1"/>
    <col min="3" max="8" width="17.85546875" style="7" customWidth="1"/>
    <col min="9" max="9" width="23.5703125" style="7" customWidth="1"/>
    <col min="10" max="11" width="19" style="7" bestFit="1" customWidth="1"/>
    <col min="12" max="12" width="16.28515625" style="7" bestFit="1" customWidth="1"/>
    <col min="13" max="16384" width="9.140625" style="7"/>
  </cols>
  <sheetData>
    <row r="3" spans="2:9" ht="63.75" x14ac:dyDescent="0.2">
      <c r="B3" s="1">
        <v>2024</v>
      </c>
      <c r="C3" s="3" t="s">
        <v>47</v>
      </c>
      <c r="D3" s="3" t="s">
        <v>48</v>
      </c>
      <c r="E3" s="3" t="s">
        <v>49</v>
      </c>
      <c r="F3" s="3" t="s">
        <v>44</v>
      </c>
      <c r="G3" s="3" t="s">
        <v>45</v>
      </c>
      <c r="H3" s="3" t="s">
        <v>46</v>
      </c>
      <c r="I3" s="6" t="s">
        <v>60</v>
      </c>
    </row>
    <row r="4" spans="2:9" ht="14.25" x14ac:dyDescent="0.2">
      <c r="B4" s="16" t="s">
        <v>55</v>
      </c>
      <c r="C4" s="17"/>
      <c r="D4" s="17"/>
      <c r="E4" s="17"/>
      <c r="F4" s="17"/>
      <c r="G4" s="17"/>
      <c r="H4" s="17"/>
      <c r="I4" s="18"/>
    </row>
    <row r="5" spans="2:9" x14ac:dyDescent="0.2">
      <c r="B5" s="19" t="s">
        <v>56</v>
      </c>
      <c r="C5" s="20">
        <v>33</v>
      </c>
      <c r="D5" s="20">
        <v>5820</v>
      </c>
      <c r="E5" s="20">
        <v>176.36363636363637</v>
      </c>
      <c r="F5" s="20">
        <v>28</v>
      </c>
      <c r="G5" s="20">
        <v>5367</v>
      </c>
      <c r="H5" s="20">
        <v>205.67857142857142</v>
      </c>
      <c r="I5" s="20">
        <v>143338</v>
      </c>
    </row>
    <row r="6" spans="2:9" x14ac:dyDescent="0.2">
      <c r="B6" s="4" t="s">
        <v>57</v>
      </c>
      <c r="C6" s="9">
        <v>293</v>
      </c>
      <c r="D6" s="9">
        <v>60788</v>
      </c>
      <c r="E6" s="9">
        <v>207.46757679180888</v>
      </c>
      <c r="F6" s="9">
        <v>243</v>
      </c>
      <c r="G6" s="9">
        <v>55949</v>
      </c>
      <c r="H6" s="9">
        <v>244.24279835390948</v>
      </c>
      <c r="I6" s="9">
        <v>145546.97530864197</v>
      </c>
    </row>
    <row r="7" spans="2:9" x14ac:dyDescent="0.2">
      <c r="B7" s="4" t="s">
        <v>58</v>
      </c>
      <c r="C7" s="9">
        <v>50</v>
      </c>
      <c r="D7" s="9">
        <v>10533</v>
      </c>
      <c r="E7" s="9">
        <v>210.66</v>
      </c>
      <c r="F7" s="9">
        <v>45</v>
      </c>
      <c r="G7" s="9">
        <v>9393</v>
      </c>
      <c r="H7" s="9">
        <v>222.73333333333332</v>
      </c>
      <c r="I7" s="8">
        <v>111167</v>
      </c>
    </row>
    <row r="8" spans="2:9" ht="14.25" x14ac:dyDescent="0.2">
      <c r="B8" s="13" t="s">
        <v>54</v>
      </c>
      <c r="C8" s="14"/>
      <c r="D8" s="14"/>
      <c r="E8" s="14"/>
      <c r="F8" s="14"/>
      <c r="G8" s="14"/>
      <c r="H8" s="14"/>
      <c r="I8" s="15"/>
    </row>
    <row r="9" spans="2:9" x14ac:dyDescent="0.2">
      <c r="B9" s="10" t="s">
        <v>59</v>
      </c>
      <c r="C9" s="10">
        <v>15</v>
      </c>
      <c r="D9" s="10">
        <v>2948</v>
      </c>
      <c r="E9" s="10">
        <v>196.53333333333333</v>
      </c>
      <c r="F9" s="10">
        <v>13</v>
      </c>
      <c r="G9" s="10">
        <v>2754</v>
      </c>
      <c r="H9" s="10">
        <v>225.84615384615384</v>
      </c>
      <c r="I9" s="10">
        <v>71731.769230769234</v>
      </c>
    </row>
    <row r="11" spans="2:9" ht="63.75" x14ac:dyDescent="0.2">
      <c r="B11" s="1">
        <v>2023</v>
      </c>
      <c r="C11" s="3" t="s">
        <v>47</v>
      </c>
      <c r="D11" s="3" t="s">
        <v>48</v>
      </c>
      <c r="E11" s="3" t="s">
        <v>49</v>
      </c>
      <c r="F11" s="3" t="s">
        <v>44</v>
      </c>
      <c r="G11" s="3" t="s">
        <v>45</v>
      </c>
      <c r="H11" s="3" t="s">
        <v>46</v>
      </c>
      <c r="I11" s="6" t="s">
        <v>60</v>
      </c>
    </row>
    <row r="12" spans="2:9" ht="14.25" x14ac:dyDescent="0.2">
      <c r="B12" s="16" t="s">
        <v>55</v>
      </c>
      <c r="C12" s="17"/>
      <c r="D12" s="17"/>
      <c r="E12" s="17"/>
      <c r="F12" s="17"/>
      <c r="G12" s="17"/>
      <c r="H12" s="17"/>
      <c r="I12" s="18"/>
    </row>
    <row r="13" spans="2:9" x14ac:dyDescent="0.2">
      <c r="B13" s="19" t="s">
        <v>56</v>
      </c>
      <c r="C13" s="20">
        <v>32</v>
      </c>
      <c r="D13" s="20">
        <v>4968</v>
      </c>
      <c r="E13" s="20">
        <v>155.25</v>
      </c>
      <c r="F13" s="20">
        <v>27</v>
      </c>
      <c r="G13" s="20">
        <v>4935</v>
      </c>
      <c r="H13" s="20">
        <v>182.77777777777777</v>
      </c>
      <c r="I13" s="20">
        <v>77781.074074074073</v>
      </c>
    </row>
    <row r="14" spans="2:9" x14ac:dyDescent="0.2">
      <c r="B14" s="4" t="s">
        <v>57</v>
      </c>
      <c r="C14" s="9">
        <v>312</v>
      </c>
      <c r="D14" s="9">
        <v>69768</v>
      </c>
      <c r="E14" s="9">
        <v>223.61538461538461</v>
      </c>
      <c r="F14" s="9">
        <v>271</v>
      </c>
      <c r="G14" s="9">
        <v>68895</v>
      </c>
      <c r="H14" s="9">
        <v>254.2250922509225</v>
      </c>
      <c r="I14" s="9">
        <v>144649.77490774909</v>
      </c>
    </row>
    <row r="15" spans="2:9" x14ac:dyDescent="0.2">
      <c r="B15" s="4" t="s">
        <v>58</v>
      </c>
      <c r="C15" s="9">
        <v>48</v>
      </c>
      <c r="D15" s="9">
        <v>9188</v>
      </c>
      <c r="E15" s="9">
        <v>191.41666666666666</v>
      </c>
      <c r="F15" s="9">
        <v>41</v>
      </c>
      <c r="G15" s="9">
        <v>9134</v>
      </c>
      <c r="H15" s="9">
        <v>222.78048780487805</v>
      </c>
      <c r="I15" s="8">
        <v>136847.92682926828</v>
      </c>
    </row>
    <row r="16" spans="2:9" ht="14.25" x14ac:dyDescent="0.2">
      <c r="B16" s="13" t="s">
        <v>54</v>
      </c>
      <c r="C16" s="14"/>
      <c r="D16" s="14"/>
      <c r="E16" s="14"/>
      <c r="F16" s="14"/>
      <c r="G16" s="14"/>
      <c r="H16" s="14"/>
      <c r="I16" s="15"/>
    </row>
    <row r="17" spans="2:9" x14ac:dyDescent="0.2">
      <c r="B17" s="10" t="s">
        <v>59</v>
      </c>
      <c r="C17" s="10">
        <v>19</v>
      </c>
      <c r="D17" s="10">
        <v>2648</v>
      </c>
      <c r="E17" s="10">
        <v>139.36842105263159</v>
      </c>
      <c r="F17" s="10">
        <v>12</v>
      </c>
      <c r="G17" s="10">
        <v>2594</v>
      </c>
      <c r="H17" s="10">
        <v>216.16666666666666</v>
      </c>
      <c r="I17" s="10">
        <v>98025.416666666672</v>
      </c>
    </row>
    <row r="19" spans="2:9" ht="63.75" x14ac:dyDescent="0.2">
      <c r="B19" s="1">
        <v>2022</v>
      </c>
      <c r="C19" s="3" t="s">
        <v>47</v>
      </c>
      <c r="D19" s="3" t="s">
        <v>48</v>
      </c>
      <c r="E19" s="3" t="s">
        <v>49</v>
      </c>
      <c r="F19" s="3" t="s">
        <v>44</v>
      </c>
      <c r="G19" s="3" t="s">
        <v>45</v>
      </c>
      <c r="H19" s="3" t="s">
        <v>46</v>
      </c>
      <c r="I19" s="6" t="s">
        <v>60</v>
      </c>
    </row>
    <row r="20" spans="2:9" ht="14.25" x14ac:dyDescent="0.2">
      <c r="B20" s="16" t="s">
        <v>55</v>
      </c>
      <c r="C20" s="17"/>
      <c r="D20" s="17"/>
      <c r="E20" s="17"/>
      <c r="F20" s="17"/>
      <c r="G20" s="17"/>
      <c r="H20" s="17"/>
      <c r="I20" s="18"/>
    </row>
    <row r="21" spans="2:9" x14ac:dyDescent="0.2">
      <c r="B21" s="19" t="s">
        <v>56</v>
      </c>
      <c r="C21" s="20">
        <v>31</v>
      </c>
      <c r="D21" s="20">
        <v>5928</v>
      </c>
      <c r="E21" s="20">
        <v>191.2258064516129</v>
      </c>
      <c r="F21" s="20">
        <v>24</v>
      </c>
      <c r="G21" s="20">
        <v>5677</v>
      </c>
      <c r="H21" s="20">
        <v>236.54166666666666</v>
      </c>
      <c r="I21" s="20">
        <v>146050.91666666666</v>
      </c>
    </row>
    <row r="22" spans="2:9" x14ac:dyDescent="0.2">
      <c r="B22" s="4" t="s">
        <v>57</v>
      </c>
      <c r="C22" s="9">
        <v>338</v>
      </c>
      <c r="D22" s="9">
        <v>74524</v>
      </c>
      <c r="E22" s="9">
        <v>220.48520710059171</v>
      </c>
      <c r="F22" s="9">
        <v>309</v>
      </c>
      <c r="G22" s="9">
        <v>73752</v>
      </c>
      <c r="H22" s="9">
        <v>238.67961165048544</v>
      </c>
      <c r="I22" s="9">
        <v>120857.09385113268</v>
      </c>
    </row>
    <row r="23" spans="2:9" x14ac:dyDescent="0.2">
      <c r="B23" s="4" t="s">
        <v>58</v>
      </c>
      <c r="C23" s="9">
        <v>32</v>
      </c>
      <c r="D23" s="9">
        <v>6611</v>
      </c>
      <c r="E23" s="9">
        <v>206.59375</v>
      </c>
      <c r="F23" s="9">
        <v>28</v>
      </c>
      <c r="G23" s="9">
        <v>6233</v>
      </c>
      <c r="H23" s="9">
        <v>222.60714285714286</v>
      </c>
      <c r="I23" s="8">
        <v>115720.21428571429</v>
      </c>
    </row>
    <row r="24" spans="2:9" ht="14.25" x14ac:dyDescent="0.2">
      <c r="B24" s="13" t="s">
        <v>54</v>
      </c>
      <c r="C24" s="14"/>
      <c r="D24" s="14"/>
      <c r="E24" s="14"/>
      <c r="F24" s="14"/>
      <c r="G24" s="14"/>
      <c r="H24" s="14"/>
      <c r="I24" s="15"/>
    </row>
    <row r="25" spans="2:9" x14ac:dyDescent="0.2">
      <c r="B25" s="10" t="s">
        <v>59</v>
      </c>
      <c r="C25" s="10">
        <v>11</v>
      </c>
      <c r="D25" s="10">
        <v>2215</v>
      </c>
      <c r="E25" s="10">
        <v>201.36363636363637</v>
      </c>
      <c r="F25" s="10">
        <v>9</v>
      </c>
      <c r="G25" s="10">
        <v>2194</v>
      </c>
      <c r="H25" s="10">
        <v>243.77777777777777</v>
      </c>
      <c r="I25" s="10">
        <v>122715.88888888889</v>
      </c>
    </row>
    <row r="27" spans="2:9" ht="63.75" x14ac:dyDescent="0.2">
      <c r="B27" s="1">
        <v>2021</v>
      </c>
      <c r="C27" s="3" t="s">
        <v>47</v>
      </c>
      <c r="D27" s="3" t="s">
        <v>48</v>
      </c>
      <c r="E27" s="3" t="s">
        <v>49</v>
      </c>
      <c r="F27" s="3" t="s">
        <v>44</v>
      </c>
      <c r="G27" s="3" t="s">
        <v>45</v>
      </c>
      <c r="H27" s="3" t="s">
        <v>46</v>
      </c>
      <c r="I27" s="6" t="s">
        <v>60</v>
      </c>
    </row>
    <row r="28" spans="2:9" ht="14.25" x14ac:dyDescent="0.2">
      <c r="B28" s="16" t="s">
        <v>55</v>
      </c>
      <c r="C28" s="17"/>
      <c r="D28" s="17"/>
      <c r="E28" s="17"/>
      <c r="F28" s="17"/>
      <c r="G28" s="17"/>
      <c r="H28" s="17"/>
      <c r="I28" s="18"/>
    </row>
    <row r="29" spans="2:9" x14ac:dyDescent="0.2">
      <c r="B29" s="19" t="s">
        <v>56</v>
      </c>
      <c r="C29" s="20">
        <v>21</v>
      </c>
      <c r="D29" s="20">
        <v>3937</v>
      </c>
      <c r="E29" s="20">
        <v>187.47619047619048</v>
      </c>
      <c r="F29" s="20">
        <v>19</v>
      </c>
      <c r="G29" s="20">
        <v>3918</v>
      </c>
      <c r="H29" s="20">
        <v>206.21052631578948</v>
      </c>
      <c r="I29" s="20">
        <v>121436.68421052632</v>
      </c>
    </row>
    <row r="30" spans="2:9" x14ac:dyDescent="0.2">
      <c r="B30" s="4" t="s">
        <v>57</v>
      </c>
      <c r="C30" s="9">
        <v>265</v>
      </c>
      <c r="D30" s="9">
        <v>64541</v>
      </c>
      <c r="E30" s="9">
        <v>243.55094339622642</v>
      </c>
      <c r="F30" s="9">
        <v>244</v>
      </c>
      <c r="G30" s="9">
        <v>64028</v>
      </c>
      <c r="H30" s="9">
        <v>262.40983606557376</v>
      </c>
      <c r="I30" s="9">
        <v>137770.25</v>
      </c>
    </row>
    <row r="31" spans="2:9" x14ac:dyDescent="0.2">
      <c r="B31" s="4" t="s">
        <v>58</v>
      </c>
      <c r="C31" s="9">
        <v>49</v>
      </c>
      <c r="D31" s="9">
        <v>11675</v>
      </c>
      <c r="E31" s="9">
        <v>238.26530612244898</v>
      </c>
      <c r="F31" s="9">
        <v>46</v>
      </c>
      <c r="G31" s="9">
        <v>11268</v>
      </c>
      <c r="H31" s="9">
        <v>244.95652173913044</v>
      </c>
      <c r="I31" s="8">
        <v>118796.23913043478</v>
      </c>
    </row>
    <row r="32" spans="2:9" ht="14.25" x14ac:dyDescent="0.2">
      <c r="B32" s="13" t="s">
        <v>54</v>
      </c>
      <c r="C32" s="14"/>
      <c r="D32" s="14"/>
      <c r="E32" s="14"/>
      <c r="F32" s="14"/>
      <c r="G32" s="14"/>
      <c r="H32" s="14"/>
      <c r="I32" s="15"/>
    </row>
    <row r="33" spans="2:9" x14ac:dyDescent="0.2">
      <c r="B33" s="10" t="s">
        <v>59</v>
      </c>
      <c r="C33" s="10">
        <v>15</v>
      </c>
      <c r="D33" s="10">
        <v>4026</v>
      </c>
      <c r="E33" s="10">
        <v>268.39999999999998</v>
      </c>
      <c r="F33" s="10">
        <v>14</v>
      </c>
      <c r="G33" s="10">
        <v>3652</v>
      </c>
      <c r="H33" s="10">
        <v>260.85714285714283</v>
      </c>
      <c r="I33" s="10">
        <v>134543.92857142858</v>
      </c>
    </row>
    <row r="35" spans="2:9" ht="63.75" x14ac:dyDescent="0.2">
      <c r="B35" s="1">
        <v>2020</v>
      </c>
      <c r="C35" s="3" t="s">
        <v>47</v>
      </c>
      <c r="D35" s="3" t="s">
        <v>48</v>
      </c>
      <c r="E35" s="3" t="s">
        <v>49</v>
      </c>
      <c r="F35" s="3" t="s">
        <v>44</v>
      </c>
      <c r="G35" s="3" t="s">
        <v>45</v>
      </c>
      <c r="H35" s="3" t="s">
        <v>46</v>
      </c>
      <c r="I35" s="6" t="s">
        <v>60</v>
      </c>
    </row>
    <row r="36" spans="2:9" ht="14.25" x14ac:dyDescent="0.2">
      <c r="B36" s="16" t="s">
        <v>55</v>
      </c>
      <c r="C36" s="17"/>
      <c r="D36" s="17"/>
      <c r="E36" s="17"/>
      <c r="F36" s="17"/>
      <c r="G36" s="17"/>
      <c r="H36" s="17"/>
      <c r="I36" s="18"/>
    </row>
    <row r="37" spans="2:9" x14ac:dyDescent="0.2">
      <c r="B37" s="19" t="s">
        <v>56</v>
      </c>
      <c r="C37" s="20">
        <v>25</v>
      </c>
      <c r="D37" s="20">
        <v>6360</v>
      </c>
      <c r="E37" s="20">
        <v>254.4</v>
      </c>
      <c r="F37" s="20">
        <v>22</v>
      </c>
      <c r="G37" s="20">
        <v>6187</v>
      </c>
      <c r="H37" s="20">
        <v>281.22727272727275</v>
      </c>
      <c r="I37" s="20">
        <v>152499.36363636365</v>
      </c>
    </row>
    <row r="38" spans="2:9" x14ac:dyDescent="0.2">
      <c r="B38" s="4" t="s">
        <v>57</v>
      </c>
      <c r="C38" s="9">
        <v>289</v>
      </c>
      <c r="D38" s="9">
        <v>70565</v>
      </c>
      <c r="E38" s="9">
        <v>244.16955017301038</v>
      </c>
      <c r="F38" s="9">
        <v>260</v>
      </c>
      <c r="G38" s="9">
        <v>69637</v>
      </c>
      <c r="H38" s="9">
        <v>267.8346153846154</v>
      </c>
      <c r="I38" s="9">
        <v>122107.27692307692</v>
      </c>
    </row>
    <row r="39" spans="2:9" x14ac:dyDescent="0.2">
      <c r="B39" s="4" t="s">
        <v>58</v>
      </c>
      <c r="C39" s="9">
        <v>41</v>
      </c>
      <c r="D39" s="9">
        <v>8809</v>
      </c>
      <c r="E39" s="9">
        <v>214.85365853658536</v>
      </c>
      <c r="F39" s="9">
        <v>40</v>
      </c>
      <c r="G39" s="9">
        <v>8798</v>
      </c>
      <c r="H39" s="9">
        <v>219.95</v>
      </c>
      <c r="I39" s="8">
        <v>108953.97500000001</v>
      </c>
    </row>
    <row r="40" spans="2:9" ht="14.25" x14ac:dyDescent="0.2">
      <c r="B40" s="13" t="s">
        <v>54</v>
      </c>
      <c r="C40" s="14"/>
      <c r="D40" s="14"/>
      <c r="E40" s="14"/>
      <c r="F40" s="14"/>
      <c r="G40" s="14"/>
      <c r="H40" s="14"/>
      <c r="I40" s="15"/>
    </row>
    <row r="41" spans="2:9" x14ac:dyDescent="0.2">
      <c r="B41" s="10" t="s">
        <v>59</v>
      </c>
      <c r="C41" s="10">
        <v>6</v>
      </c>
      <c r="D41" s="10">
        <v>1487</v>
      </c>
      <c r="E41" s="10">
        <v>247.83333333333334</v>
      </c>
      <c r="F41" s="10">
        <v>6</v>
      </c>
      <c r="G41" s="10">
        <v>1487</v>
      </c>
      <c r="H41" s="10">
        <v>247.83333333333334</v>
      </c>
      <c r="I41" s="10">
        <v>127853.66666666667</v>
      </c>
    </row>
    <row r="42" spans="2:9" x14ac:dyDescent="0.2">
      <c r="C42" s="12"/>
      <c r="D42" s="12"/>
      <c r="E42" s="12"/>
      <c r="F42" s="12"/>
      <c r="G42" s="12"/>
      <c r="H42" s="12"/>
      <c r="I42" s="12"/>
    </row>
    <row r="43" spans="2:9" ht="63.75" x14ac:dyDescent="0.2">
      <c r="B43" s="1">
        <v>2019</v>
      </c>
      <c r="C43" s="3" t="s">
        <v>47</v>
      </c>
      <c r="D43" s="3" t="s">
        <v>48</v>
      </c>
      <c r="E43" s="3" t="s">
        <v>49</v>
      </c>
      <c r="F43" s="3" t="s">
        <v>44</v>
      </c>
      <c r="G43" s="3" t="s">
        <v>45</v>
      </c>
      <c r="H43" s="3" t="s">
        <v>46</v>
      </c>
      <c r="I43" s="6" t="s">
        <v>60</v>
      </c>
    </row>
    <row r="44" spans="2:9" ht="14.25" x14ac:dyDescent="0.2">
      <c r="B44" s="16" t="s">
        <v>55</v>
      </c>
      <c r="C44" s="17"/>
      <c r="D44" s="17"/>
      <c r="E44" s="17"/>
      <c r="F44" s="17"/>
      <c r="G44" s="17"/>
      <c r="H44" s="17"/>
      <c r="I44" s="18"/>
    </row>
    <row r="45" spans="2:9" x14ac:dyDescent="0.2">
      <c r="B45" s="19" t="s">
        <v>56</v>
      </c>
      <c r="C45" s="20">
        <v>27</v>
      </c>
      <c r="D45" s="20">
        <v>4230</v>
      </c>
      <c r="E45" s="20">
        <v>156.66666666666666</v>
      </c>
      <c r="F45" s="20">
        <v>23</v>
      </c>
      <c r="G45" s="20">
        <v>4145</v>
      </c>
      <c r="H45" s="20">
        <v>180.21739130434781</v>
      </c>
      <c r="I45" s="20">
        <v>69881.869565217392</v>
      </c>
    </row>
    <row r="46" spans="2:9" x14ac:dyDescent="0.2">
      <c r="B46" s="4" t="s">
        <v>57</v>
      </c>
      <c r="C46" s="9">
        <v>298</v>
      </c>
      <c r="D46" s="9">
        <v>65873</v>
      </c>
      <c r="E46" s="9">
        <v>221.0503355704698</v>
      </c>
      <c r="F46" s="9">
        <v>269</v>
      </c>
      <c r="G46" s="9">
        <v>65195</v>
      </c>
      <c r="H46" s="9">
        <v>242.36059479553904</v>
      </c>
      <c r="I46" s="9">
        <v>103737.33457249071</v>
      </c>
    </row>
    <row r="47" spans="2:9" x14ac:dyDescent="0.2">
      <c r="B47" s="4" t="s">
        <v>58</v>
      </c>
      <c r="C47" s="9">
        <v>45</v>
      </c>
      <c r="D47" s="9">
        <v>9602</v>
      </c>
      <c r="E47" s="9">
        <v>213.37777777777777</v>
      </c>
      <c r="F47" s="9">
        <v>37</v>
      </c>
      <c r="G47" s="9">
        <v>9180</v>
      </c>
      <c r="H47" s="9">
        <v>248.1081081081081</v>
      </c>
      <c r="I47" s="8">
        <v>112556.62162162163</v>
      </c>
    </row>
    <row r="48" spans="2:9" ht="14.25" x14ac:dyDescent="0.2">
      <c r="B48" s="13" t="s">
        <v>54</v>
      </c>
      <c r="C48" s="14"/>
      <c r="D48" s="14"/>
      <c r="E48" s="14"/>
      <c r="F48" s="14"/>
      <c r="G48" s="14"/>
      <c r="H48" s="14"/>
      <c r="I48" s="15"/>
    </row>
    <row r="49" spans="2:9" x14ac:dyDescent="0.2">
      <c r="B49" s="10" t="s">
        <v>59</v>
      </c>
      <c r="C49" s="10">
        <v>23</v>
      </c>
      <c r="D49" s="10">
        <v>5890</v>
      </c>
      <c r="E49" s="10">
        <v>256.08695652173913</v>
      </c>
      <c r="F49" s="10">
        <v>20</v>
      </c>
      <c r="G49" s="10">
        <v>5566</v>
      </c>
      <c r="H49" s="10">
        <v>278.3</v>
      </c>
      <c r="I49" s="10">
        <v>116601.7</v>
      </c>
    </row>
    <row r="52" spans="2:9" x14ac:dyDescent="0.2">
      <c r="B52" s="7" t="s">
        <v>50</v>
      </c>
    </row>
    <row r="53" spans="2:9" x14ac:dyDescent="0.2">
      <c r="B53" s="7" t="s">
        <v>51</v>
      </c>
      <c r="C53" s="7" t="s">
        <v>53</v>
      </c>
    </row>
    <row r="54" spans="2:9" x14ac:dyDescent="0.2">
      <c r="C54" s="7" t="s">
        <v>52</v>
      </c>
    </row>
    <row r="60" spans="2:9" x14ac:dyDescent="0.2">
      <c r="E60" s="5"/>
      <c r="F60" s="5"/>
      <c r="G60" s="5"/>
      <c r="H60" s="5"/>
    </row>
    <row r="61" spans="2:9" x14ac:dyDescent="0.2">
      <c r="E61" s="5"/>
      <c r="F61" s="5"/>
      <c r="G61" s="5"/>
      <c r="H61" s="5"/>
    </row>
    <row r="62" spans="2:9" x14ac:dyDescent="0.2">
      <c r="E62" s="5"/>
      <c r="F62" s="5"/>
      <c r="G62" s="5"/>
      <c r="H62" s="5"/>
    </row>
    <row r="63" spans="2:9" x14ac:dyDescent="0.2">
      <c r="E63" s="5"/>
      <c r="F63" s="5"/>
      <c r="G63" s="5"/>
      <c r="H63" s="5"/>
    </row>
    <row r="64" spans="2:9" x14ac:dyDescent="0.2">
      <c r="E64" s="5"/>
      <c r="F64" s="5"/>
      <c r="G64" s="5"/>
      <c r="H64" s="5"/>
    </row>
  </sheetData>
  <pageMargins left="0.25" right="0.25" top="0.75" bottom="0.75" header="0.3" footer="0.3"/>
  <pageSetup paperSize="9" scale="69" fitToWidth="0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List1</vt:lpstr>
      <vt:lpstr>Muži</vt:lpstr>
      <vt:lpstr>Ženy</vt:lpstr>
      <vt:lpstr>Celkem</vt:lpstr>
      <vt:lpstr>Celkem!Oblast_tisku</vt:lpstr>
      <vt:lpstr>Muži!Oblast_tisku</vt:lpstr>
      <vt:lpstr>Ženy!Oblast_tisku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Holická Michaela (ČSSZ 26)</dc:creator>
  <cp:lastModifiedBy>Mik Tomáš (ČSSZ 36)</cp:lastModifiedBy>
  <cp:lastPrinted>2025-04-29T09:14:52Z</cp:lastPrinted>
  <dcterms:created xsi:type="dcterms:W3CDTF">2021-06-08T07:30:40Z</dcterms:created>
  <dcterms:modified xsi:type="dcterms:W3CDTF">2025-04-29T12:55:59Z</dcterms:modified>
</cp:coreProperties>
</file>